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卒業年調査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<sst xmlns="http://schemas.openxmlformats.org/spreadsheetml/2006/main" count="36" uniqueCount="21">
  <si>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誕生日</t>
  </si>
  <si>
    <t>月</t>
  </si>
  <si>
    <t>日</t>
  </si>
  <si>
    <t>中学卒業</t>
  </si>
  <si>
    <t>高校卒業</t>
  </si>
  <si>
    <t>高校入学</t>
  </si>
  <si>
    <t>専門機関入学</t>
  </si>
  <si>
    <t>2年卒</t>
  </si>
  <si>
    <t>3年卒</t>
  </si>
  <si>
    <t>4年卒</t>
  </si>
  <si>
    <t>1年卒</t>
  </si>
  <si>
    <t>）</t>
  </si>
  <si>
    <t>年（</t>
  </si>
  <si>
    <t>本日日付</t>
  </si>
  <si>
    <t>今年</t>
  </si>
  <si>
    <t>今月</t>
  </si>
  <si>
    <t>本日</t>
  </si>
  <si>
    <t>現年齢</t>
  </si>
  <si>
    <t>に数字を入力してください。</t>
  </si>
  <si>
    <t>年(</t>
  </si>
  <si>
    <t>が自動計算されます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</si>
</sst>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m/d"/>
    <numFmt numFmtId="178" formatCode="ge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1"/>
      <color indexed="4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178" fontId="0" fillId="3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0" fillId="0" borderId="7" xfId="0" applyNumberForma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1"/>
  <sheetViews>
    <sheetView tabSelected="1" workbookViewId="0" topLeftCell="A1">
      <selection activeCell="S26" sqref="S26"/>
    </sheetView>
  </sheetViews>
  <sheetFormatPr defaultColWidth="9.00390625" defaultRowHeight="13.5"/>
  <cols>
    <col min="2" max="2" width="3.50390625" style="0" customWidth="1"/>
    <col min="3" max="3" width="13.00390625" style="0" bestFit="1" customWidth="1"/>
    <col min="4" max="4" width="5.50390625" style="0" bestFit="1" customWidth="1"/>
    <col min="5" max="5" width="3.375" style="0" bestFit="1" customWidth="1"/>
    <col min="6" max="6" width="4.625" style="3" bestFit="1" customWidth="1"/>
    <col min="7" max="8" width="2.50390625" style="0" bestFit="1" customWidth="1"/>
    <col min="9" max="9" width="3.375" style="0" bestFit="1" customWidth="1"/>
    <col min="10" max="10" width="3.50390625" style="0" bestFit="1" customWidth="1"/>
    <col min="11" max="11" width="3.375" style="0" bestFit="1" customWidth="1"/>
    <col min="12" max="12" width="7.125" style="0" bestFit="1" customWidth="1"/>
    <col min="13" max="13" width="3.50390625" style="0" bestFit="1" customWidth="1"/>
    <col min="15" max="16" width="10.50390625" style="0" hidden="1" customWidth="1"/>
  </cols>
  <sheetData>
    <row r="1" ht="14.25" thickBot="1"/>
    <row r="2" spans="2:14" ht="14.25" thickTop="1">
      <c r="B2" s="14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7"/>
    </row>
    <row r="3" spans="2:14" ht="13.5">
      <c r="B3" s="18"/>
      <c r="C3" s="6"/>
      <c r="D3" s="7" t="s">
        <v>18</v>
      </c>
      <c r="E3" s="7"/>
      <c r="F3" s="8"/>
      <c r="G3" s="7"/>
      <c r="H3" s="7"/>
      <c r="I3" s="7"/>
      <c r="J3" s="9"/>
      <c r="K3" s="7" t="s">
        <v>20</v>
      </c>
      <c r="L3" s="7"/>
      <c r="M3" s="7"/>
      <c r="N3" s="19"/>
    </row>
    <row r="4" spans="2:14" ht="13.5">
      <c r="B4" s="18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19"/>
    </row>
    <row r="5" spans="2:14" ht="13.5">
      <c r="B5" s="18"/>
      <c r="C5" s="7" t="s">
        <v>0</v>
      </c>
      <c r="D5" s="10">
        <v>1985</v>
      </c>
      <c r="E5" s="7" t="s">
        <v>19</v>
      </c>
      <c r="F5" s="11">
        <f>DATE(D5,1,1)</f>
        <v>31048</v>
      </c>
      <c r="G5" s="7" t="s">
        <v>11</v>
      </c>
      <c r="H5" s="10">
        <v>1</v>
      </c>
      <c r="I5" s="7" t="s">
        <v>1</v>
      </c>
      <c r="J5" s="10">
        <v>31</v>
      </c>
      <c r="K5" s="7" t="s">
        <v>2</v>
      </c>
      <c r="L5" s="12" t="s">
        <v>17</v>
      </c>
      <c r="M5" s="9">
        <f>IF(OR(H5&lt;P9,AND(H5=P9,P10&gt;=J5)),P8-D5,P8-D5-1)</f>
        <v>22</v>
      </c>
      <c r="N5" s="19"/>
    </row>
    <row r="6" spans="2:14" ht="13.5">
      <c r="B6" s="18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19"/>
    </row>
    <row r="7" spans="2:16" ht="13.5">
      <c r="B7" s="18"/>
      <c r="C7" s="7" t="s">
        <v>3</v>
      </c>
      <c r="D7" s="9">
        <f>IF(OR(H5&lt;4,AND(H5=4,J5=1)),D5+15,D5+16)</f>
        <v>2000</v>
      </c>
      <c r="E7" s="7" t="s">
        <v>12</v>
      </c>
      <c r="F7" s="11">
        <f>DATE(D7,1,1)</f>
        <v>36526</v>
      </c>
      <c r="G7" s="7" t="s">
        <v>11</v>
      </c>
      <c r="H7" s="7"/>
      <c r="I7" s="7"/>
      <c r="J7" s="7"/>
      <c r="K7" s="7"/>
      <c r="L7" s="7"/>
      <c r="M7" s="7"/>
      <c r="N7" s="19"/>
      <c r="O7" s="4" t="s">
        <v>13</v>
      </c>
      <c r="P7" s="5">
        <f ca="1">TODAY()</f>
        <v>39258</v>
      </c>
    </row>
    <row r="8" spans="2:16" ht="13.5">
      <c r="B8" s="18"/>
      <c r="C8" s="7" t="s">
        <v>5</v>
      </c>
      <c r="D8" s="9">
        <f>D7</f>
        <v>2000</v>
      </c>
      <c r="E8" s="7" t="s">
        <v>12</v>
      </c>
      <c r="F8" s="11">
        <f aca="true" t="shared" si="0" ref="F8:F14">DATE(D8,1,1)</f>
        <v>36526</v>
      </c>
      <c r="G8" s="7" t="s">
        <v>11</v>
      </c>
      <c r="H8" s="7"/>
      <c r="I8" s="7"/>
      <c r="J8" s="7"/>
      <c r="K8" s="7"/>
      <c r="L8" s="7"/>
      <c r="M8" s="7"/>
      <c r="N8" s="19"/>
      <c r="O8" s="4" t="s">
        <v>14</v>
      </c>
      <c r="P8" s="4">
        <f>YEAR(P7)</f>
        <v>2007</v>
      </c>
    </row>
    <row r="9" spans="2:16" ht="13.5">
      <c r="B9" s="18"/>
      <c r="C9" s="7" t="s">
        <v>4</v>
      </c>
      <c r="D9" s="9">
        <f>D7+3</f>
        <v>2003</v>
      </c>
      <c r="E9" s="7" t="s">
        <v>12</v>
      </c>
      <c r="F9" s="11">
        <f t="shared" si="0"/>
        <v>37622</v>
      </c>
      <c r="G9" s="7" t="s">
        <v>11</v>
      </c>
      <c r="H9" s="7"/>
      <c r="I9" s="7"/>
      <c r="J9" s="7"/>
      <c r="K9" s="7"/>
      <c r="L9" s="7"/>
      <c r="M9" s="7"/>
      <c r="N9" s="19"/>
      <c r="O9" s="4" t="s">
        <v>15</v>
      </c>
      <c r="P9" s="4">
        <f>MONTH(P7)</f>
        <v>6</v>
      </c>
    </row>
    <row r="10" spans="2:16" ht="13.5">
      <c r="B10" s="18"/>
      <c r="C10" s="7" t="s">
        <v>6</v>
      </c>
      <c r="D10" s="9">
        <f>D9</f>
        <v>2003</v>
      </c>
      <c r="E10" s="7" t="s">
        <v>12</v>
      </c>
      <c r="F10" s="11">
        <f t="shared" si="0"/>
        <v>37622</v>
      </c>
      <c r="G10" s="7" t="s">
        <v>11</v>
      </c>
      <c r="H10" s="7"/>
      <c r="I10" s="7"/>
      <c r="J10" s="7"/>
      <c r="K10" s="7"/>
      <c r="L10" s="7"/>
      <c r="M10" s="7"/>
      <c r="N10" s="19"/>
      <c r="O10" s="4" t="s">
        <v>16</v>
      </c>
      <c r="P10" s="4">
        <f>DAY(P7)</f>
        <v>25</v>
      </c>
    </row>
    <row r="11" spans="2:14" ht="13.5">
      <c r="B11" s="18"/>
      <c r="C11" s="13" t="s">
        <v>10</v>
      </c>
      <c r="D11" s="9">
        <f>D10+1</f>
        <v>2004</v>
      </c>
      <c r="E11" s="7" t="s">
        <v>12</v>
      </c>
      <c r="F11" s="11">
        <f t="shared" si="0"/>
        <v>37987</v>
      </c>
      <c r="G11" s="7" t="s">
        <v>11</v>
      </c>
      <c r="H11" s="7"/>
      <c r="I11" s="7"/>
      <c r="J11" s="7"/>
      <c r="K11" s="7"/>
      <c r="L11" s="7"/>
      <c r="M11" s="7"/>
      <c r="N11" s="19"/>
    </row>
    <row r="12" spans="2:14" ht="13.5">
      <c r="B12" s="18"/>
      <c r="C12" s="13" t="s">
        <v>7</v>
      </c>
      <c r="D12" s="9">
        <f>D11+1</f>
        <v>2005</v>
      </c>
      <c r="E12" s="7" t="s">
        <v>12</v>
      </c>
      <c r="F12" s="11">
        <f t="shared" si="0"/>
        <v>38353</v>
      </c>
      <c r="G12" s="7" t="s">
        <v>11</v>
      </c>
      <c r="H12" s="7"/>
      <c r="I12" s="7"/>
      <c r="J12" s="7"/>
      <c r="K12" s="7"/>
      <c r="L12" s="7"/>
      <c r="M12" s="7"/>
      <c r="N12" s="19"/>
    </row>
    <row r="13" spans="2:14" ht="13.5">
      <c r="B13" s="18"/>
      <c r="C13" s="13" t="s">
        <v>8</v>
      </c>
      <c r="D13" s="9">
        <f>D12+1</f>
        <v>2006</v>
      </c>
      <c r="E13" s="7" t="s">
        <v>12</v>
      </c>
      <c r="F13" s="11">
        <f t="shared" si="0"/>
        <v>38718</v>
      </c>
      <c r="G13" s="7" t="s">
        <v>11</v>
      </c>
      <c r="H13" s="7"/>
      <c r="I13" s="7"/>
      <c r="J13" s="7"/>
      <c r="K13" s="7"/>
      <c r="L13" s="7"/>
      <c r="M13" s="7"/>
      <c r="N13" s="19"/>
    </row>
    <row r="14" spans="2:14" ht="13.5">
      <c r="B14" s="18"/>
      <c r="C14" s="13" t="s">
        <v>9</v>
      </c>
      <c r="D14" s="9">
        <f>D13+1</f>
        <v>2007</v>
      </c>
      <c r="E14" s="7" t="s">
        <v>12</v>
      </c>
      <c r="F14" s="11">
        <f t="shared" si="0"/>
        <v>39083</v>
      </c>
      <c r="G14" s="7" t="s">
        <v>11</v>
      </c>
      <c r="H14" s="7"/>
      <c r="I14" s="7"/>
      <c r="J14" s="7"/>
      <c r="K14" s="7"/>
      <c r="L14" s="7"/>
      <c r="M14" s="7"/>
      <c r="N14" s="19"/>
    </row>
    <row r="15" spans="2:14" ht="14.25" thickBot="1">
      <c r="B15" s="20"/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3"/>
    </row>
    <row r="16" spans="3:4" ht="14.25" thickTop="1">
      <c r="C16" s="2"/>
      <c r="D16" s="1"/>
    </row>
    <row r="17" ht="13.5">
      <c r="F17"/>
    </row>
    <row r="18" ht="13.5">
      <c r="F18"/>
    </row>
    <row r="19" ht="13.5">
      <c r="F19"/>
    </row>
    <row r="20" ht="13.5">
      <c r="F20"/>
    </row>
    <row r="21" ht="13.5">
      <c r="F21"/>
    </row>
  </sheetData>
  <dataValidations count="4">
    <dataValidation type="whole" allowBlank="1" showInputMessage="1" showErrorMessage="1" promptTitle="生まれた年" prompt="西暦で入力してください" sqref="D5">
      <formula1>1900</formula1>
      <formula2>9999</formula2>
    </dataValidation>
    <dataValidation type="whole" allowBlank="1" showInputMessage="1" showErrorMessage="1" promptTitle="生まれた月" prompt="誕生月を入れてください" sqref="H5">
      <formula1>1</formula1>
      <formula2>12</formula2>
    </dataValidation>
    <dataValidation type="whole" allowBlank="1" showInputMessage="1" showErrorMessage="1" promptTitle="生まれた日" prompt="誕生日付をいれてください" sqref="J5">
      <formula1>1</formula1>
      <formula2>31</formula2>
    </dataValidation>
    <dataValidation allowBlank="1" showInputMessage="1" showErrorMessage="1" promptTitle="自動計算" prompt="入力しないでください" sqref="F5 M5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OME_ltd</dc:creator>
  <cp:keywords/>
  <dc:description/>
  <cp:lastModifiedBy>Fukami</cp:lastModifiedBy>
  <dcterms:created xsi:type="dcterms:W3CDTF">1997-01-08T22:48:59Z</dcterms:created>
  <dcterms:modified xsi:type="dcterms:W3CDTF">2007-06-25T01:41:12Z</dcterms:modified>
  <cp:category/>
  <cp:version/>
  <cp:contentType/>
  <cp:contentStatus/>
</cp:coreProperties>
</file>